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7920" activeTab="0"/>
  </bookViews>
  <sheets>
    <sheet name="Sheet1" sheetId="1" r:id="rId1"/>
    <sheet name="Sheet2" sheetId="2" r:id="rId2"/>
    <sheet name="Sheet3" sheetId="3" r:id="rId3"/>
    <sheet name="List1" sheetId="4" r:id="rId4"/>
  </sheets>
  <definedNames>
    <definedName name="_xlnm.Print_Titles" localSheetId="0">'Sheet1'!$3:$4</definedName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<sst xmlns="http://schemas.openxmlformats.org/spreadsheetml/2006/main" count="92" uniqueCount="81">
  <si>
    <t>Cilj</t>
  </si>
  <si>
    <t>Izgradnja (modernizacija) javne rasvjete</t>
  </si>
  <si>
    <t>Naziv programa (aktivnosti)</t>
  </si>
  <si>
    <t>Izgradnja objekata i uređenje komunalne infrastrukture</t>
  </si>
  <si>
    <t>Modernizacija kolnika</t>
  </si>
  <si>
    <t xml:space="preserve"> </t>
  </si>
  <si>
    <t>Donacije za sport</t>
  </si>
  <si>
    <t>Upravljanje imovinom</t>
  </si>
  <si>
    <t>Poljski putevi</t>
  </si>
  <si>
    <t>Program/ aktivnost</t>
  </si>
  <si>
    <t>Mjera</t>
  </si>
  <si>
    <t>P1013</t>
  </si>
  <si>
    <t>A1013-01</t>
  </si>
  <si>
    <t>P 1018</t>
  </si>
  <si>
    <t>A1018-08</t>
  </si>
  <si>
    <t>P 1019</t>
  </si>
  <si>
    <t>A1019-02</t>
  </si>
  <si>
    <t>A1019-03</t>
  </si>
  <si>
    <t>P 1020</t>
  </si>
  <si>
    <t>K1020-02</t>
  </si>
  <si>
    <t>K1020-08</t>
  </si>
  <si>
    <t>Izgradnja biciklističkih staza (GV)</t>
  </si>
  <si>
    <t>P1004</t>
  </si>
  <si>
    <t>A1004-01</t>
  </si>
  <si>
    <t>Poticanje proizvodnih djelatnosti u gospodarskoj zoni</t>
  </si>
  <si>
    <t>broj novootvorenih proizvodnih pogona</t>
  </si>
  <si>
    <t>PLAN
2021.</t>
  </si>
  <si>
    <t>SUBVENCIJE PODUZETNIŠTVU</t>
  </si>
  <si>
    <t>A1004-02</t>
  </si>
  <si>
    <t>Poticanje gospodarskog razvoja na području Općine Gornja Vrba</t>
  </si>
  <si>
    <t>broj obrta, trg. društava i polj.gospodarstava kojima je dodjeljen poticaj</t>
  </si>
  <si>
    <t>Ciljana vrijednost   2021.</t>
  </si>
  <si>
    <t>Ciljana vrijednost   2022.</t>
  </si>
  <si>
    <t>Ciljana vrijednost   2023.</t>
  </si>
  <si>
    <t>Pokazatelji
rezultata</t>
  </si>
  <si>
    <t>150</t>
  </si>
  <si>
    <t>160</t>
  </si>
  <si>
    <t>170</t>
  </si>
  <si>
    <t>A1017-02</t>
  </si>
  <si>
    <t>P1017</t>
  </si>
  <si>
    <t>ZAŠTITA KOLOIŠA</t>
  </si>
  <si>
    <t>SPORT</t>
  </si>
  <si>
    <t>Nabavka posuda za odvojeno prikupljanje otpada</t>
  </si>
  <si>
    <t>1</t>
  </si>
  <si>
    <t>2</t>
  </si>
  <si>
    <t>broj amatera uključenih u rad sportskih udruga i rekreativaca koji se bave sportom (boj osoba)</t>
  </si>
  <si>
    <t>smanjenje količine komunalnog otpada (u tonama)</t>
  </si>
  <si>
    <t>3</t>
  </si>
  <si>
    <t>ODRŽAVANJE KOMUNALNE INFRASTRUKTURE</t>
  </si>
  <si>
    <t>200</t>
  </si>
  <si>
    <t>broj ugrađenih energetski učinkovitih LED rasvjetnih tijela / postotak smanjenja računa za ele.energiju</t>
  </si>
  <si>
    <t>30</t>
  </si>
  <si>
    <t>broj novih domaćinstava kojima je omogućeno korištenje modernog kolnika</t>
  </si>
  <si>
    <t>50</t>
  </si>
  <si>
    <t>40</t>
  </si>
  <si>
    <t>10</t>
  </si>
  <si>
    <t>Izgradnja objekata sportske tribine u GV</t>
  </si>
  <si>
    <t>godišnji broj posjetitelja sportskog objekta</t>
  </si>
  <si>
    <t>25 / 2%</t>
  </si>
  <si>
    <t>25 / 3%</t>
  </si>
  <si>
    <t xml:space="preserve">tjedni broj stanovnika koji koriste </t>
  </si>
  <si>
    <t>700</t>
  </si>
  <si>
    <t>800</t>
  </si>
  <si>
    <t>850</t>
  </si>
  <si>
    <t>Izgradnja objekata sportske tribine u DV</t>
  </si>
  <si>
    <t>K1020-07</t>
  </si>
  <si>
    <t>Izgradnja groblja u Gornjoj Vrbi</t>
  </si>
  <si>
    <t>godišnji broj prodanih ukopnih mjesta</t>
  </si>
  <si>
    <t>2.1. Jačanje komunalne infrastrukture</t>
  </si>
  <si>
    <t xml:space="preserve">2.2. Upravljanje imovinom </t>
  </si>
  <si>
    <t>2.3. Razvoj poduzetništva</t>
  </si>
  <si>
    <t>UKUPNO RAZVOJNI PROGRAMI</t>
  </si>
  <si>
    <t>-</t>
  </si>
  <si>
    <t>CILJ 2. RAZVOJ KONKURENTNOG I ODRŽIVOG GOSPODARSTVA</t>
  </si>
  <si>
    <t>POVEĆANJE / SMANJENJE</t>
  </si>
  <si>
    <t>NOVI PLAN
2021.</t>
  </si>
  <si>
    <t>dužina uređenih poljskih puteva                (u metrima)</t>
  </si>
  <si>
    <t>K1020-10</t>
  </si>
  <si>
    <t>CILJ 1. UNAPREĐENJE             KVALITETE ŽIVOTA</t>
  </si>
  <si>
    <t>Mjera 1.1. Očuvanje, obnova        i zaštita prirodne i kulturne        baštine</t>
  </si>
  <si>
    <t>III. PLAN RAZVOJNIH PROGRAMA
Općine Gornja Vrba nakon II.izmjena i dopuna proračuna za razdoblje od 2021. - 2023. godine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</si>
</sst>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name val="Times New Roman CE"/>
      <family val="1"/>
    </font>
    <font>
      <sz val="9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0" applyFont="1" applyProtection="1">
      <alignment/>
      <protection/>
    </xf>
    <xf numFmtId="0" fontId="5" fillId="0" borderId="0" xfId="50" applyFont="1">
      <alignment/>
      <protection/>
    </xf>
    <xf numFmtId="0" fontId="5" fillId="0" borderId="0" xfId="50" applyFont="1" applyAlignment="1" applyProtection="1">
      <alignment/>
      <protection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 horizontal="center" wrapText="1"/>
    </xf>
    <xf numFmtId="4" fontId="6" fillId="33" borderId="11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27" borderId="0" xfId="0" applyFont="1" applyFill="1" applyAlignment="1">
      <alignment vertical="center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0" fillId="0" borderId="12" xfId="0" applyBorder="1" applyAlignment="1">
      <alignment horizontal="left" vertical="top" wrapText="1"/>
    </xf>
    <xf numFmtId="4" fontId="6" fillId="33" borderId="12" xfId="0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 wrapText="1"/>
    </xf>
    <xf numFmtId="4" fontId="6" fillId="12" borderId="10" xfId="0" applyNumberFormat="1" applyFont="1" applyFill="1" applyBorder="1" applyAlignment="1">
      <alignment vertical="center" wrapText="1"/>
    </xf>
    <xf numFmtId="0" fontId="6" fillId="12" borderId="10" xfId="0" applyFont="1" applyFill="1" applyBorder="1" applyAlignment="1">
      <alignment horizontal="center" vertical="center" wrapText="1"/>
    </xf>
    <xf numFmtId="49" fontId="6" fillId="12" borderId="16" xfId="0" applyNumberFormat="1" applyFont="1" applyFill="1" applyBorder="1" applyAlignment="1">
      <alignment horizontal="right" vertical="center"/>
    </xf>
    <xf numFmtId="49" fontId="6" fillId="12" borderId="10" xfId="0" applyNumberFormat="1" applyFont="1" applyFill="1" applyBorder="1" applyAlignment="1">
      <alignment horizontal="right" vertical="center"/>
    </xf>
    <xf numFmtId="49" fontId="6" fillId="12" borderId="17" xfId="0" applyNumberFormat="1" applyFont="1" applyFill="1" applyBorder="1" applyAlignment="1">
      <alignment horizontal="right" vertical="center"/>
    </xf>
    <xf numFmtId="4" fontId="6" fillId="12" borderId="11" xfId="0" applyNumberFormat="1" applyFont="1" applyFill="1" applyBorder="1" applyAlignment="1">
      <alignment vertical="center" wrapText="1"/>
    </xf>
    <xf numFmtId="0" fontId="6" fillId="12" borderId="11" xfId="0" applyFont="1" applyFill="1" applyBorder="1" applyAlignment="1">
      <alignment horizontal="center" vertical="center" wrapText="1"/>
    </xf>
    <xf numFmtId="49" fontId="6" fillId="12" borderId="18" xfId="0" applyNumberFormat="1" applyFont="1" applyFill="1" applyBorder="1" applyAlignment="1">
      <alignment horizontal="right" vertical="center"/>
    </xf>
    <xf numFmtId="49" fontId="6" fillId="12" borderId="11" xfId="0" applyNumberFormat="1" applyFont="1" applyFill="1" applyBorder="1" applyAlignment="1">
      <alignment horizontal="right" vertical="center"/>
    </xf>
    <xf numFmtId="49" fontId="6" fillId="12" borderId="19" xfId="0" applyNumberFormat="1" applyFont="1" applyFill="1" applyBorder="1" applyAlignment="1">
      <alignment horizontal="right" vertical="center"/>
    </xf>
    <xf numFmtId="4" fontId="6" fillId="12" borderId="15" xfId="0" applyNumberFormat="1" applyFont="1" applyFill="1" applyBorder="1" applyAlignment="1">
      <alignment vertical="center"/>
    </xf>
    <xf numFmtId="49" fontId="6" fillId="12" borderId="20" xfId="0" applyNumberFormat="1" applyFont="1" applyFill="1" applyBorder="1" applyAlignment="1">
      <alignment horizontal="right" vertical="center"/>
    </xf>
    <xf numFmtId="0" fontId="8" fillId="19" borderId="21" xfId="0" applyFont="1" applyFill="1" applyBorder="1" applyAlignment="1">
      <alignment vertical="center"/>
    </xf>
    <xf numFmtId="0" fontId="8" fillId="19" borderId="22" xfId="0" applyFont="1" applyFill="1" applyBorder="1" applyAlignment="1">
      <alignment vertical="center"/>
    </xf>
    <xf numFmtId="4" fontId="8" fillId="19" borderId="23" xfId="0" applyNumberFormat="1" applyFont="1" applyFill="1" applyBorder="1" applyAlignment="1">
      <alignment vertical="center"/>
    </xf>
    <xf numFmtId="4" fontId="8" fillId="19" borderId="22" xfId="0" applyNumberFormat="1" applyFont="1" applyFill="1" applyBorder="1" applyAlignment="1">
      <alignment vertical="center"/>
    </xf>
    <xf numFmtId="0" fontId="8" fillId="19" borderId="22" xfId="0" applyFont="1" applyFill="1" applyBorder="1" applyAlignment="1">
      <alignment horizontal="center" vertical="center"/>
    </xf>
    <xf numFmtId="49" fontId="8" fillId="19" borderId="22" xfId="0" applyNumberFormat="1" applyFont="1" applyFill="1" applyBorder="1" applyAlignment="1">
      <alignment horizontal="right" vertical="center"/>
    </xf>
    <xf numFmtId="49" fontId="8" fillId="19" borderId="24" xfId="0" applyNumberFormat="1" applyFont="1" applyFill="1" applyBorder="1" applyAlignment="1">
      <alignment horizontal="right" vertical="center"/>
    </xf>
    <xf numFmtId="4" fontId="6" fillId="12" borderId="25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12" borderId="26" xfId="0" applyNumberFormat="1" applyFont="1" applyFill="1" applyBorder="1" applyAlignment="1">
      <alignment vertical="center"/>
    </xf>
    <xf numFmtId="4" fontId="6" fillId="12" borderId="20" xfId="0" applyNumberFormat="1" applyFont="1" applyFill="1" applyBorder="1" applyAlignment="1">
      <alignment vertical="center" wrapText="1"/>
    </xf>
    <xf numFmtId="0" fontId="6" fillId="12" borderId="20" xfId="0" applyFont="1" applyFill="1" applyBorder="1" applyAlignment="1">
      <alignment horizontal="center" vertical="center" wrapText="1"/>
    </xf>
    <xf numFmtId="49" fontId="6" fillId="12" borderId="27" xfId="0" applyNumberFormat="1" applyFont="1" applyFill="1" applyBorder="1" applyAlignment="1">
      <alignment horizontal="right" vertical="center"/>
    </xf>
    <xf numFmtId="49" fontId="6" fillId="12" borderId="28" xfId="0" applyNumberFormat="1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 vertical="center"/>
    </xf>
    <xf numFmtId="4" fontId="6" fillId="33" borderId="30" xfId="0" applyNumberFormat="1" applyFont="1" applyFill="1" applyBorder="1" applyAlignment="1">
      <alignment vertical="center"/>
    </xf>
    <xf numFmtId="4" fontId="6" fillId="12" borderId="29" xfId="0" applyNumberFormat="1" applyFont="1" applyFill="1" applyBorder="1" applyAlignment="1">
      <alignment vertical="center"/>
    </xf>
    <xf numFmtId="4" fontId="6" fillId="33" borderId="31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horizontal="left" vertical="center" wrapText="1"/>
    </xf>
    <xf numFmtId="4" fontId="6" fillId="33" borderId="33" xfId="0" applyNumberFormat="1" applyFont="1" applyFill="1" applyBorder="1" applyAlignment="1">
      <alignment vertical="center"/>
    </xf>
    <xf numFmtId="0" fontId="6" fillId="33" borderId="33" xfId="0" applyFont="1" applyFill="1" applyBorder="1" applyAlignment="1">
      <alignment horizontal="left" vertical="center" wrapText="1"/>
    </xf>
    <xf numFmtId="4" fontId="6" fillId="0" borderId="34" xfId="0" applyNumberFormat="1" applyFont="1" applyFill="1" applyBorder="1" applyAlignment="1">
      <alignment vertical="center"/>
    </xf>
    <xf numFmtId="4" fontId="6" fillId="0" borderId="30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top" wrapText="1"/>
    </xf>
    <xf numFmtId="3" fontId="6" fillId="33" borderId="35" xfId="0" applyNumberFormat="1" applyFont="1" applyFill="1" applyBorder="1" applyAlignment="1">
      <alignment horizontal="center" vertical="center"/>
    </xf>
    <xf numFmtId="3" fontId="6" fillId="33" borderId="36" xfId="0" applyNumberFormat="1" applyFont="1" applyFill="1" applyBorder="1" applyAlignment="1">
      <alignment horizontal="center" vertical="center"/>
    </xf>
    <xf numFmtId="49" fontId="6" fillId="33" borderId="37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35" xfId="0" applyNumberFormat="1" applyFont="1" applyFill="1" applyBorder="1" applyAlignment="1">
      <alignment horizontal="center" vertical="center"/>
    </xf>
    <xf numFmtId="49" fontId="6" fillId="33" borderId="36" xfId="0" applyNumberFormat="1" applyFont="1" applyFill="1" applyBorder="1" applyAlignment="1">
      <alignment horizontal="center" vertical="center"/>
    </xf>
    <xf numFmtId="49" fontId="6" fillId="33" borderId="38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horizontal="left" vertical="center" wrapText="1"/>
    </xf>
    <xf numFmtId="0" fontId="0" fillId="12" borderId="40" xfId="0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49" fontId="9" fillId="19" borderId="40" xfId="0" applyNumberFormat="1" applyFont="1" applyFill="1" applyBorder="1" applyAlignment="1">
      <alignment horizontal="center" vertical="center" wrapText="1"/>
    </xf>
    <xf numFmtId="49" fontId="9" fillId="19" borderId="43" xfId="0" applyNumberFormat="1" applyFont="1" applyFill="1" applyBorder="1" applyAlignment="1">
      <alignment horizontal="center" vertical="center"/>
    </xf>
    <xf numFmtId="49" fontId="9" fillId="19" borderId="20" xfId="0" applyNumberFormat="1" applyFont="1" applyFill="1" applyBorder="1" applyAlignment="1">
      <alignment horizontal="center" vertical="center" wrapText="1"/>
    </xf>
    <xf numFmtId="49" fontId="9" fillId="19" borderId="44" xfId="0" applyNumberFormat="1" applyFont="1" applyFill="1" applyBorder="1" applyAlignment="1">
      <alignment horizontal="center" vertical="center"/>
    </xf>
    <xf numFmtId="3" fontId="6" fillId="33" borderId="37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textRotation="90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33" borderId="46" xfId="0" applyFont="1" applyFill="1" applyBorder="1" applyAlignment="1">
      <alignment horizontal="center" vertical="center" textRotation="90" wrapText="1"/>
    </xf>
    <xf numFmtId="0" fontId="3" fillId="33" borderId="41" xfId="0" applyFont="1" applyFill="1" applyBorder="1" applyAlignment="1">
      <alignment horizontal="center" vertical="center" textRotation="90" wrapText="1"/>
    </xf>
    <xf numFmtId="0" fontId="3" fillId="33" borderId="42" xfId="0" applyFont="1" applyFill="1" applyBorder="1" applyAlignment="1">
      <alignment horizontal="center" vertical="center" textRotation="90" wrapText="1"/>
    </xf>
    <xf numFmtId="0" fontId="7" fillId="33" borderId="41" xfId="0" applyFont="1" applyFill="1" applyBorder="1" applyAlignment="1">
      <alignment horizontal="center" vertical="center" textRotation="90" wrapText="1"/>
    </xf>
    <xf numFmtId="0" fontId="7" fillId="33" borderId="42" xfId="0" applyFont="1" applyFill="1" applyBorder="1" applyAlignment="1">
      <alignment horizontal="center" vertical="center" textRotation="90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12" borderId="18" xfId="0" applyFont="1" applyFill="1" applyBorder="1" applyAlignment="1">
      <alignment horizontal="left" vertical="center" wrapText="1"/>
    </xf>
    <xf numFmtId="0" fontId="0" fillId="12" borderId="25" xfId="0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vertical="top" wrapText="1"/>
    </xf>
    <xf numFmtId="0" fontId="6" fillId="12" borderId="16" xfId="0" applyFont="1" applyFill="1" applyBorder="1" applyAlignment="1">
      <alignment horizontal="left" vertical="center" wrapText="1"/>
    </xf>
    <xf numFmtId="0" fontId="0" fillId="12" borderId="15" xfId="0" applyFill="1" applyBorder="1" applyAlignment="1">
      <alignment vertical="center" wrapText="1"/>
    </xf>
    <xf numFmtId="0" fontId="45" fillId="0" borderId="0" xfId="0" applyFont="1" applyAlignment="1">
      <alignment horizontal="center" wrapText="1"/>
    </xf>
    <xf numFmtId="0" fontId="6" fillId="33" borderId="33" xfId="0" applyFont="1" applyFill="1" applyBorder="1" applyAlignment="1">
      <alignment horizontal="left" vertical="top" wrapText="1"/>
    </xf>
    <xf numFmtId="0" fontId="8" fillId="19" borderId="22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6" fillId="12" borderId="2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19" borderId="20" xfId="0" applyFont="1" applyFill="1" applyBorder="1" applyAlignment="1">
      <alignment horizontal="center" vertical="center" wrapText="1"/>
    </xf>
    <xf numFmtId="0" fontId="8" fillId="19" borderId="44" xfId="0" applyFont="1" applyFill="1" applyBorder="1" applyAlignment="1">
      <alignment horizontal="center" vertical="center"/>
    </xf>
    <xf numFmtId="49" fontId="9" fillId="19" borderId="28" xfId="0" applyNumberFormat="1" applyFont="1" applyFill="1" applyBorder="1" applyAlignment="1">
      <alignment horizontal="center" vertical="center" wrapText="1"/>
    </xf>
    <xf numFmtId="49" fontId="9" fillId="19" borderId="47" xfId="0" applyNumberFormat="1" applyFont="1" applyFill="1" applyBorder="1" applyAlignment="1">
      <alignment horizontal="center" vertical="center"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1" fillId="19" borderId="26" xfId="0" applyFont="1" applyFill="1" applyBorder="1" applyAlignment="1">
      <alignment horizontal="center" vertical="center"/>
    </xf>
    <xf numFmtId="0" fontId="1" fillId="19" borderId="48" xfId="0" applyFont="1" applyFill="1" applyBorder="1" applyAlignment="1">
      <alignment horizontal="center" vertical="center"/>
    </xf>
    <xf numFmtId="0" fontId="9" fillId="19" borderId="49" xfId="0" applyFont="1" applyFill="1" applyBorder="1" applyAlignment="1">
      <alignment horizontal="center" vertical="center" wrapText="1"/>
    </xf>
    <xf numFmtId="0" fontId="9" fillId="19" borderId="38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horizontal="center" vertical="center"/>
    </xf>
    <xf numFmtId="0" fontId="1" fillId="19" borderId="44" xfId="0" applyFont="1" applyFill="1" applyBorder="1" applyAlignment="1">
      <alignment horizontal="center" vertical="center"/>
    </xf>
    <xf numFmtId="0" fontId="1" fillId="19" borderId="2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top" wrapText="1"/>
    </xf>
    <xf numFmtId="0" fontId="1" fillId="19" borderId="49" xfId="0" applyFont="1" applyFill="1" applyBorder="1" applyAlignment="1">
      <alignment horizontal="center" vertical="center" wrapText="1"/>
    </xf>
    <xf numFmtId="0" fontId="1" fillId="19" borderId="38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textRotation="90" wrapText="1"/>
    </xf>
    <xf numFmtId="49" fontId="6" fillId="33" borderId="45" xfId="0" applyNumberFormat="1" applyFont="1" applyFill="1" applyBorder="1" applyAlignment="1">
      <alignment horizontal="center" vertical="center"/>
    </xf>
    <xf numFmtId="49" fontId="6" fillId="33" borderId="50" xfId="0" applyNumberFormat="1" applyFont="1" applyFill="1" applyBorder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xxxinvest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115" zoomScaleSheetLayoutView="115" zoomScalePageLayoutView="0" workbookViewId="0" topLeftCell="A1">
      <selection activeCell="B2" sqref="B2"/>
    </sheetView>
  </sheetViews>
  <sheetFormatPr defaultColWidth="9.140625" defaultRowHeight="12.75"/>
  <cols>
    <col min="1" max="1" width="8.140625" style="0" customWidth="1"/>
    <col min="2" max="2" width="9.28125" style="0" customWidth="1"/>
    <col min="3" max="3" width="10.421875" style="0" customWidth="1"/>
    <col min="4" max="4" width="7.57421875" style="3" customWidth="1"/>
    <col min="5" max="5" width="25.8515625" style="3" customWidth="1"/>
    <col min="6" max="6" width="13.57421875" style="0" customWidth="1"/>
    <col min="7" max="7" width="15.28125" style="0" customWidth="1"/>
    <col min="8" max="8" width="14.28125" style="0" customWidth="1"/>
    <col min="9" max="9" width="30.140625" style="10" customWidth="1"/>
    <col min="10" max="10" width="8.57421875" style="8" customWidth="1"/>
    <col min="11" max="12" width="8.421875" style="8" customWidth="1"/>
  </cols>
  <sheetData>
    <row r="1" spans="2:12" ht="34.5" customHeight="1">
      <c r="B1" s="118" t="s">
        <v>80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</row>
    <row r="2" spans="2:8" ht="15.75" customHeight="1" thickBot="1">
      <c r="B2" s="1"/>
      <c r="C2" s="1"/>
      <c r="D2" s="1"/>
      <c r="F2" s="4"/>
      <c r="G2" s="4"/>
      <c r="H2" s="4"/>
    </row>
    <row r="3" spans="1:12" s="1" customFormat="1" ht="21.75" customHeight="1">
      <c r="A3" s="127" t="s">
        <v>0</v>
      </c>
      <c r="B3" s="131" t="s">
        <v>10</v>
      </c>
      <c r="C3" s="135" t="s">
        <v>9</v>
      </c>
      <c r="D3" s="131" t="s">
        <v>2</v>
      </c>
      <c r="E3" s="131"/>
      <c r="F3" s="120" t="s">
        <v>26</v>
      </c>
      <c r="G3" s="129" t="s">
        <v>74</v>
      </c>
      <c r="H3" s="120" t="s">
        <v>75</v>
      </c>
      <c r="I3" s="133" t="s">
        <v>34</v>
      </c>
      <c r="J3" s="90" t="s">
        <v>31</v>
      </c>
      <c r="K3" s="88" t="s">
        <v>32</v>
      </c>
      <c r="L3" s="122" t="s">
        <v>33</v>
      </c>
    </row>
    <row r="4" spans="1:12" s="1" customFormat="1" ht="28.5" customHeight="1" thickBot="1">
      <c r="A4" s="128"/>
      <c r="B4" s="132"/>
      <c r="C4" s="136"/>
      <c r="D4" s="132"/>
      <c r="E4" s="132"/>
      <c r="F4" s="121"/>
      <c r="G4" s="130"/>
      <c r="H4" s="121"/>
      <c r="I4" s="132"/>
      <c r="J4" s="91"/>
      <c r="K4" s="89"/>
      <c r="L4" s="123"/>
    </row>
    <row r="5" spans="1:12" s="12" customFormat="1" ht="12.75" customHeight="1">
      <c r="A5" s="95" t="s">
        <v>78</v>
      </c>
      <c r="B5" s="98" t="s">
        <v>79</v>
      </c>
      <c r="C5" s="54" t="s">
        <v>11</v>
      </c>
      <c r="D5" s="78" t="s">
        <v>41</v>
      </c>
      <c r="E5" s="79"/>
      <c r="F5" s="55">
        <f>F6</f>
        <v>500000</v>
      </c>
      <c r="G5" s="55">
        <f>G6</f>
        <v>0</v>
      </c>
      <c r="H5" s="55">
        <f>H6</f>
        <v>500000</v>
      </c>
      <c r="I5" s="56"/>
      <c r="J5" s="57"/>
      <c r="K5" s="44"/>
      <c r="L5" s="58"/>
    </row>
    <row r="6" spans="1:12" s="12" customFormat="1" ht="12.75" customHeight="1">
      <c r="A6" s="96"/>
      <c r="B6" s="96"/>
      <c r="C6" s="59" t="s">
        <v>12</v>
      </c>
      <c r="D6" s="80" t="s">
        <v>6</v>
      </c>
      <c r="E6" s="81"/>
      <c r="F6" s="31">
        <v>500000</v>
      </c>
      <c r="G6" s="31">
        <v>0</v>
      </c>
      <c r="H6" s="31">
        <f>F6+G6</f>
        <v>500000</v>
      </c>
      <c r="I6" s="82" t="s">
        <v>45</v>
      </c>
      <c r="J6" s="72" t="s">
        <v>35</v>
      </c>
      <c r="K6" s="72" t="s">
        <v>36</v>
      </c>
      <c r="L6" s="74" t="s">
        <v>37</v>
      </c>
    </row>
    <row r="7" spans="1:12" s="12" customFormat="1" ht="34.5" customHeight="1">
      <c r="A7" s="96"/>
      <c r="B7" s="96"/>
      <c r="C7" s="60"/>
      <c r="D7" s="19"/>
      <c r="E7" s="19"/>
      <c r="F7" s="19"/>
      <c r="G7" s="29"/>
      <c r="H7" s="19"/>
      <c r="I7" s="83"/>
      <c r="J7" s="73"/>
      <c r="K7" s="73"/>
      <c r="L7" s="75"/>
    </row>
    <row r="8" spans="1:12" s="12" customFormat="1" ht="12.75" customHeight="1">
      <c r="A8" s="96"/>
      <c r="B8" s="96"/>
      <c r="C8" s="61" t="s">
        <v>39</v>
      </c>
      <c r="D8" s="111" t="s">
        <v>40</v>
      </c>
      <c r="E8" s="112"/>
      <c r="F8" s="33">
        <f>F9</f>
        <v>65000</v>
      </c>
      <c r="G8" s="33">
        <f>G9</f>
        <v>-50500</v>
      </c>
      <c r="H8" s="33">
        <f>H9</f>
        <v>14500</v>
      </c>
      <c r="I8" s="34"/>
      <c r="J8" s="35"/>
      <c r="K8" s="41"/>
      <c r="L8" s="37"/>
    </row>
    <row r="9" spans="1:12" s="12" customFormat="1" ht="27" customHeight="1">
      <c r="A9" s="96"/>
      <c r="B9" s="96"/>
      <c r="C9" s="59" t="s">
        <v>38</v>
      </c>
      <c r="D9" s="80" t="s">
        <v>42</v>
      </c>
      <c r="E9" s="81"/>
      <c r="F9" s="31">
        <v>65000</v>
      </c>
      <c r="G9" s="31">
        <v>-50500</v>
      </c>
      <c r="H9" s="31">
        <f>F9+G9</f>
        <v>14500</v>
      </c>
      <c r="I9" s="82" t="s">
        <v>46</v>
      </c>
      <c r="J9" s="72" t="s">
        <v>43</v>
      </c>
      <c r="K9" s="72" t="s">
        <v>44</v>
      </c>
      <c r="L9" s="74" t="s">
        <v>47</v>
      </c>
    </row>
    <row r="10" spans="1:12" s="12" customFormat="1" ht="21" customHeight="1" thickBot="1">
      <c r="A10" s="97"/>
      <c r="B10" s="96"/>
      <c r="C10" s="62"/>
      <c r="D10" s="63"/>
      <c r="E10" s="63"/>
      <c r="F10" s="63"/>
      <c r="G10" s="64"/>
      <c r="H10" s="63"/>
      <c r="I10" s="84"/>
      <c r="J10" s="76"/>
      <c r="K10" s="76"/>
      <c r="L10" s="77"/>
    </row>
    <row r="11" spans="1:12" s="12" customFormat="1" ht="12.75" customHeight="1">
      <c r="A11" s="95" t="s">
        <v>73</v>
      </c>
      <c r="B11" s="98" t="s">
        <v>68</v>
      </c>
      <c r="C11" s="52" t="s">
        <v>13</v>
      </c>
      <c r="D11" s="107" t="s">
        <v>48</v>
      </c>
      <c r="E11" s="108"/>
      <c r="F11" s="38">
        <f>F12</f>
        <v>210000</v>
      </c>
      <c r="G11" s="38">
        <f>G12</f>
        <v>-6000</v>
      </c>
      <c r="H11" s="38">
        <f>H12</f>
        <v>204000</v>
      </c>
      <c r="I11" s="39"/>
      <c r="J11" s="40"/>
      <c r="K11" s="41"/>
      <c r="L11" s="42"/>
    </row>
    <row r="12" spans="1:12" s="12" customFormat="1" ht="12.75" customHeight="1">
      <c r="A12" s="101"/>
      <c r="B12" s="99"/>
      <c r="C12" s="30" t="s">
        <v>14</v>
      </c>
      <c r="D12" s="80" t="s">
        <v>8</v>
      </c>
      <c r="E12" s="134"/>
      <c r="F12" s="32">
        <v>210000</v>
      </c>
      <c r="G12" s="32">
        <v>-6000</v>
      </c>
      <c r="H12" s="31">
        <f>F12+G12</f>
        <v>204000</v>
      </c>
      <c r="I12" s="82" t="s">
        <v>76</v>
      </c>
      <c r="J12" s="103" t="s">
        <v>49</v>
      </c>
      <c r="K12" s="103" t="s">
        <v>49</v>
      </c>
      <c r="L12" s="124" t="s">
        <v>49</v>
      </c>
    </row>
    <row r="13" spans="1:12" s="12" customFormat="1" ht="12.75">
      <c r="A13" s="101"/>
      <c r="B13" s="99"/>
      <c r="C13" s="24"/>
      <c r="D13" s="22"/>
      <c r="E13" s="27"/>
      <c r="F13" s="28"/>
      <c r="G13" s="28"/>
      <c r="H13" s="28"/>
      <c r="I13" s="83"/>
      <c r="J13" s="104"/>
      <c r="K13" s="104"/>
      <c r="L13" s="125"/>
    </row>
    <row r="14" spans="1:12" s="13" customFormat="1" ht="12.75" customHeight="1">
      <c r="A14" s="101"/>
      <c r="B14" s="99"/>
      <c r="C14" s="43" t="s">
        <v>15</v>
      </c>
      <c r="D14" s="111" t="s">
        <v>3</v>
      </c>
      <c r="E14" s="112"/>
      <c r="F14" s="33">
        <f>F15+F17</f>
        <v>1220000</v>
      </c>
      <c r="G14" s="33">
        <f>G15+G17</f>
        <v>-1190000</v>
      </c>
      <c r="H14" s="33">
        <f>H15+H17</f>
        <v>30000</v>
      </c>
      <c r="I14" s="34"/>
      <c r="J14" s="35"/>
      <c r="K14" s="36"/>
      <c r="L14" s="37"/>
    </row>
    <row r="15" spans="1:12" s="12" customFormat="1" ht="12.75" customHeight="1">
      <c r="A15" s="101"/>
      <c r="B15" s="99"/>
      <c r="C15" s="53" t="s">
        <v>16</v>
      </c>
      <c r="D15" s="126" t="s">
        <v>1</v>
      </c>
      <c r="E15" s="126"/>
      <c r="F15" s="31">
        <v>100000</v>
      </c>
      <c r="G15" s="31">
        <v>-100000</v>
      </c>
      <c r="H15" s="31">
        <f>F15+G15</f>
        <v>0</v>
      </c>
      <c r="I15" s="82" t="s">
        <v>50</v>
      </c>
      <c r="J15" s="72" t="s">
        <v>58</v>
      </c>
      <c r="K15" s="72" t="s">
        <v>72</v>
      </c>
      <c r="L15" s="74" t="s">
        <v>59</v>
      </c>
    </row>
    <row r="16" spans="1:12" s="12" customFormat="1" ht="25.5" customHeight="1">
      <c r="A16" s="101"/>
      <c r="B16" s="99"/>
      <c r="C16" s="24"/>
      <c r="D16" s="85"/>
      <c r="E16" s="85"/>
      <c r="F16" s="24"/>
      <c r="G16" s="24"/>
      <c r="H16" s="24"/>
      <c r="I16" s="83"/>
      <c r="J16" s="73"/>
      <c r="K16" s="73"/>
      <c r="L16" s="75"/>
    </row>
    <row r="17" spans="1:12" s="14" customFormat="1" ht="13.5" customHeight="1">
      <c r="A17" s="101"/>
      <c r="B17" s="99"/>
      <c r="C17" s="30" t="s">
        <v>17</v>
      </c>
      <c r="D17" s="80" t="s">
        <v>4</v>
      </c>
      <c r="E17" s="81"/>
      <c r="F17" s="15">
        <v>1120000</v>
      </c>
      <c r="G17" s="15">
        <v>-1090000</v>
      </c>
      <c r="H17" s="31">
        <f>F17+G17</f>
        <v>30000</v>
      </c>
      <c r="I17" s="82" t="s">
        <v>52</v>
      </c>
      <c r="J17" s="72" t="s">
        <v>51</v>
      </c>
      <c r="K17" s="72" t="s">
        <v>53</v>
      </c>
      <c r="L17" s="74" t="s">
        <v>54</v>
      </c>
    </row>
    <row r="18" spans="1:12" s="14" customFormat="1" ht="25.5" customHeight="1" thickBot="1">
      <c r="A18" s="101"/>
      <c r="B18" s="100"/>
      <c r="C18" s="65"/>
      <c r="D18" s="114"/>
      <c r="E18" s="114"/>
      <c r="F18" s="66"/>
      <c r="G18" s="66"/>
      <c r="H18" s="66"/>
      <c r="I18" s="94"/>
      <c r="J18" s="138"/>
      <c r="K18" s="138"/>
      <c r="L18" s="139"/>
    </row>
    <row r="19" spans="1:12" s="2" customFormat="1" ht="14.25" customHeight="1">
      <c r="A19" s="101"/>
      <c r="B19" s="137" t="s">
        <v>69</v>
      </c>
      <c r="C19" s="54" t="s">
        <v>18</v>
      </c>
      <c r="D19" s="78" t="s">
        <v>7</v>
      </c>
      <c r="E19" s="79"/>
      <c r="F19" s="55">
        <f>F20+F22+F24+F26</f>
        <v>6938000</v>
      </c>
      <c r="G19" s="55">
        <f>G20+G22+G24+G26</f>
        <v>-2518000</v>
      </c>
      <c r="H19" s="55">
        <f>H20+H22+H24+H26</f>
        <v>4420000</v>
      </c>
      <c r="I19" s="56"/>
      <c r="J19" s="57"/>
      <c r="K19" s="44"/>
      <c r="L19" s="58"/>
    </row>
    <row r="20" spans="1:12" s="2" customFormat="1" ht="12.75" customHeight="1">
      <c r="A20" s="101"/>
      <c r="B20" s="86"/>
      <c r="C20" s="67" t="s">
        <v>19</v>
      </c>
      <c r="D20" s="109" t="s">
        <v>56</v>
      </c>
      <c r="E20" s="110"/>
      <c r="F20" s="15">
        <v>265000</v>
      </c>
      <c r="G20" s="18">
        <v>-4000</v>
      </c>
      <c r="H20" s="31">
        <f>F20+G20</f>
        <v>261000</v>
      </c>
      <c r="I20" s="94" t="s">
        <v>57</v>
      </c>
      <c r="J20" s="92">
        <v>1600</v>
      </c>
      <c r="K20" s="92">
        <v>1700</v>
      </c>
      <c r="L20" s="70">
        <v>1800</v>
      </c>
    </row>
    <row r="21" spans="1:12" s="2" customFormat="1" ht="13.5" customHeight="1">
      <c r="A21" s="101"/>
      <c r="B21" s="86"/>
      <c r="C21" s="68"/>
      <c r="D21" s="85" t="s">
        <v>5</v>
      </c>
      <c r="E21" s="85"/>
      <c r="F21" s="23"/>
      <c r="G21" s="23"/>
      <c r="H21" s="23"/>
      <c r="I21" s="83"/>
      <c r="J21" s="93"/>
      <c r="K21" s="93"/>
      <c r="L21" s="71"/>
    </row>
    <row r="22" spans="1:15" s="6" customFormat="1" ht="12.75" customHeight="1">
      <c r="A22" s="101"/>
      <c r="B22" s="86"/>
      <c r="C22" s="67" t="s">
        <v>77</v>
      </c>
      <c r="D22" s="109" t="s">
        <v>64</v>
      </c>
      <c r="E22" s="110"/>
      <c r="F22" s="15">
        <v>300000</v>
      </c>
      <c r="G22" s="15">
        <v>171000</v>
      </c>
      <c r="H22" s="31">
        <f>F22+G22</f>
        <v>471000</v>
      </c>
      <c r="I22" s="94" t="s">
        <v>57</v>
      </c>
      <c r="J22" s="92">
        <v>1200</v>
      </c>
      <c r="K22" s="92">
        <v>1250</v>
      </c>
      <c r="L22" s="70">
        <v>1300</v>
      </c>
      <c r="M22" s="5"/>
      <c r="N22" s="5"/>
      <c r="O22" s="7"/>
    </row>
    <row r="23" spans="1:12" ht="12.75" customHeight="1">
      <c r="A23" s="101"/>
      <c r="B23" s="86"/>
      <c r="C23" s="68"/>
      <c r="D23" s="22"/>
      <c r="E23" s="22"/>
      <c r="F23" s="25"/>
      <c r="G23" s="25"/>
      <c r="H23" s="25"/>
      <c r="I23" s="83"/>
      <c r="J23" s="93"/>
      <c r="K23" s="93"/>
      <c r="L23" s="71"/>
    </row>
    <row r="24" spans="1:12" s="2" customFormat="1" ht="13.5">
      <c r="A24" s="101"/>
      <c r="B24" s="86"/>
      <c r="C24" s="67" t="s">
        <v>65</v>
      </c>
      <c r="D24" s="105" t="s">
        <v>66</v>
      </c>
      <c r="E24" s="106"/>
      <c r="F24" s="15">
        <v>626000</v>
      </c>
      <c r="G24" s="15">
        <v>-100000</v>
      </c>
      <c r="H24" s="31">
        <f>F24+G24</f>
        <v>526000</v>
      </c>
      <c r="I24" s="82" t="s">
        <v>67</v>
      </c>
      <c r="J24" s="72" t="s">
        <v>55</v>
      </c>
      <c r="K24" s="72" t="s">
        <v>55</v>
      </c>
      <c r="L24" s="74" t="s">
        <v>55</v>
      </c>
    </row>
    <row r="25" spans="1:12" s="2" customFormat="1" ht="14.25" customHeight="1">
      <c r="A25" s="101"/>
      <c r="B25" s="86"/>
      <c r="C25" s="68"/>
      <c r="D25" s="22"/>
      <c r="E25" s="22"/>
      <c r="F25" s="24"/>
      <c r="G25" s="24"/>
      <c r="H25" s="24"/>
      <c r="I25" s="83"/>
      <c r="J25" s="73"/>
      <c r="K25" s="73"/>
      <c r="L25" s="75"/>
    </row>
    <row r="26" spans="1:12" ht="12.75">
      <c r="A26" s="101"/>
      <c r="B26" s="86"/>
      <c r="C26" s="59" t="s">
        <v>20</v>
      </c>
      <c r="D26" s="105" t="s">
        <v>21</v>
      </c>
      <c r="E26" s="106"/>
      <c r="F26" s="15">
        <v>5747000</v>
      </c>
      <c r="G26" s="15">
        <v>-2585000</v>
      </c>
      <c r="H26" s="31">
        <f>F26+G26</f>
        <v>3162000</v>
      </c>
      <c r="I26" s="82" t="s">
        <v>60</v>
      </c>
      <c r="J26" s="72" t="s">
        <v>61</v>
      </c>
      <c r="K26" s="72" t="s">
        <v>62</v>
      </c>
      <c r="L26" s="74" t="s">
        <v>63</v>
      </c>
    </row>
    <row r="27" spans="1:12" ht="13.5" thickBot="1">
      <c r="A27" s="101"/>
      <c r="B27" s="87"/>
      <c r="C27" s="62"/>
      <c r="D27" s="69"/>
      <c r="E27" s="69"/>
      <c r="F27" s="26"/>
      <c r="G27" s="26"/>
      <c r="H27" s="26"/>
      <c r="I27" s="84"/>
      <c r="J27" s="76"/>
      <c r="K27" s="76"/>
      <c r="L27" s="77"/>
    </row>
    <row r="28" spans="1:12" s="2" customFormat="1" ht="14.25" customHeight="1">
      <c r="A28" s="101"/>
      <c r="B28" s="86" t="s">
        <v>70</v>
      </c>
      <c r="C28" s="52" t="s">
        <v>22</v>
      </c>
      <c r="D28" s="107" t="s">
        <v>27</v>
      </c>
      <c r="E28" s="117"/>
      <c r="F28" s="38">
        <f>F29+F31</f>
        <v>150000</v>
      </c>
      <c r="G28" s="38">
        <f>G29+G31</f>
        <v>-80000</v>
      </c>
      <c r="H28" s="38">
        <f>H29+H31</f>
        <v>70000</v>
      </c>
      <c r="I28" s="39"/>
      <c r="J28" s="40"/>
      <c r="K28" s="41"/>
      <c r="L28" s="42"/>
    </row>
    <row r="29" spans="1:12" s="2" customFormat="1" ht="26.25" customHeight="1">
      <c r="A29" s="101"/>
      <c r="B29" s="86"/>
      <c r="C29" s="30" t="s">
        <v>23</v>
      </c>
      <c r="D29" s="105" t="s">
        <v>24</v>
      </c>
      <c r="E29" s="106"/>
      <c r="F29" s="16">
        <v>50000</v>
      </c>
      <c r="G29" s="16">
        <v>-30000</v>
      </c>
      <c r="H29" s="31">
        <f>F29+G29</f>
        <v>20000</v>
      </c>
      <c r="I29" s="82" t="s">
        <v>25</v>
      </c>
      <c r="J29" s="72" t="s">
        <v>44</v>
      </c>
      <c r="K29" s="72" t="s">
        <v>44</v>
      </c>
      <c r="L29" s="74" t="s">
        <v>44</v>
      </c>
    </row>
    <row r="30" spans="1:12" ht="12.75">
      <c r="A30" s="101"/>
      <c r="B30" s="86"/>
      <c r="C30" s="53"/>
      <c r="D30" s="85"/>
      <c r="E30" s="85"/>
      <c r="F30" s="25"/>
      <c r="G30" s="25"/>
      <c r="H30" s="25"/>
      <c r="I30" s="83"/>
      <c r="J30" s="73"/>
      <c r="K30" s="73"/>
      <c r="L30" s="75"/>
    </row>
    <row r="31" spans="1:12" s="2" customFormat="1" ht="27" customHeight="1">
      <c r="A31" s="101"/>
      <c r="B31" s="86"/>
      <c r="C31" s="30" t="s">
        <v>28</v>
      </c>
      <c r="D31" s="105" t="s">
        <v>29</v>
      </c>
      <c r="E31" s="106"/>
      <c r="F31" s="16">
        <v>100000</v>
      </c>
      <c r="G31" s="16">
        <v>-50000</v>
      </c>
      <c r="H31" s="31">
        <f>F31+G31</f>
        <v>50000</v>
      </c>
      <c r="I31" s="94" t="s">
        <v>30</v>
      </c>
      <c r="J31" s="72" t="s">
        <v>55</v>
      </c>
      <c r="K31" s="72" t="s">
        <v>55</v>
      </c>
      <c r="L31" s="74" t="s">
        <v>55</v>
      </c>
    </row>
    <row r="32" spans="1:12" ht="13.5" thickBot="1">
      <c r="A32" s="102"/>
      <c r="B32" s="87"/>
      <c r="C32" s="24"/>
      <c r="D32" s="85"/>
      <c r="E32" s="85"/>
      <c r="F32" s="26"/>
      <c r="G32" s="26"/>
      <c r="H32" s="26"/>
      <c r="I32" s="84"/>
      <c r="J32" s="76"/>
      <c r="K32" s="76"/>
      <c r="L32" s="77"/>
    </row>
    <row r="33" spans="1:12" s="21" customFormat="1" ht="21" customHeight="1" thickBot="1">
      <c r="A33" s="45"/>
      <c r="B33" s="46"/>
      <c r="C33" s="115" t="s">
        <v>71</v>
      </c>
      <c r="D33" s="115"/>
      <c r="E33" s="116"/>
      <c r="F33" s="47">
        <f>F5+F8+F11+F14+F19+F28</f>
        <v>9083000</v>
      </c>
      <c r="G33" s="48">
        <f>G5+G8+G11+G14+G19+G28</f>
        <v>-3844500</v>
      </c>
      <c r="H33" s="47">
        <f>H5+H8+H11+H14+H19+H28</f>
        <v>5238500</v>
      </c>
      <c r="I33" s="49"/>
      <c r="J33" s="50"/>
      <c r="K33" s="50"/>
      <c r="L33" s="51"/>
    </row>
    <row r="34" spans="1:12" ht="13.5">
      <c r="A34" s="20"/>
      <c r="C34" s="2"/>
      <c r="D34" s="2"/>
      <c r="E34" s="2"/>
      <c r="F34" s="113"/>
      <c r="G34" s="17"/>
      <c r="H34" s="113"/>
      <c r="I34" s="11"/>
      <c r="J34" s="9"/>
      <c r="K34" s="9"/>
      <c r="L34" s="9"/>
    </row>
    <row r="35" spans="1:12" ht="13.5">
      <c r="A35" s="20"/>
      <c r="C35" s="2"/>
      <c r="D35" s="2"/>
      <c r="E35" s="2"/>
      <c r="F35" s="113"/>
      <c r="G35" s="17"/>
      <c r="H35" s="113"/>
      <c r="I35" s="11"/>
      <c r="J35" s="9"/>
      <c r="K35" s="9"/>
      <c r="L35" s="9"/>
    </row>
    <row r="36" ht="12.75">
      <c r="A36" s="20"/>
    </row>
  </sheetData>
  <sheetProtection/>
  <mergeCells count="87">
    <mergeCell ref="B19:B27"/>
    <mergeCell ref="H34:H35"/>
    <mergeCell ref="I12:I13"/>
    <mergeCell ref="I26:I27"/>
    <mergeCell ref="D21:E21"/>
    <mergeCell ref="L15:L16"/>
    <mergeCell ref="J17:J18"/>
    <mergeCell ref="K17:K18"/>
    <mergeCell ref="L17:L18"/>
    <mergeCell ref="J20:J21"/>
    <mergeCell ref="A3:A4"/>
    <mergeCell ref="G3:G4"/>
    <mergeCell ref="H3:H4"/>
    <mergeCell ref="I15:I16"/>
    <mergeCell ref="D16:E16"/>
    <mergeCell ref="B3:B4"/>
    <mergeCell ref="I3:I4"/>
    <mergeCell ref="D3:E4"/>
    <mergeCell ref="D12:E12"/>
    <mergeCell ref="C3:C4"/>
    <mergeCell ref="B1:L1"/>
    <mergeCell ref="I20:I21"/>
    <mergeCell ref="F3:F4"/>
    <mergeCell ref="L3:L4"/>
    <mergeCell ref="K12:K13"/>
    <mergeCell ref="L12:L13"/>
    <mergeCell ref="K15:K16"/>
    <mergeCell ref="I17:I18"/>
    <mergeCell ref="D15:E15"/>
    <mergeCell ref="K20:K21"/>
    <mergeCell ref="F34:F35"/>
    <mergeCell ref="D20:E20"/>
    <mergeCell ref="D32:E32"/>
    <mergeCell ref="D18:E18"/>
    <mergeCell ref="C33:E33"/>
    <mergeCell ref="D14:E14"/>
    <mergeCell ref="D28:E28"/>
    <mergeCell ref="D29:E29"/>
    <mergeCell ref="D31:E31"/>
    <mergeCell ref="D11:E11"/>
    <mergeCell ref="J6:J7"/>
    <mergeCell ref="D22:E22"/>
    <mergeCell ref="I22:I23"/>
    <mergeCell ref="D24:E24"/>
    <mergeCell ref="I24:I25"/>
    <mergeCell ref="D8:E8"/>
    <mergeCell ref="I31:I32"/>
    <mergeCell ref="A5:A10"/>
    <mergeCell ref="B5:B10"/>
    <mergeCell ref="B11:B18"/>
    <mergeCell ref="A11:A32"/>
    <mergeCell ref="J12:J13"/>
    <mergeCell ref="J15:J16"/>
    <mergeCell ref="D19:E19"/>
    <mergeCell ref="D26:E26"/>
    <mergeCell ref="D17:E17"/>
    <mergeCell ref="I29:I30"/>
    <mergeCell ref="D30:E30"/>
    <mergeCell ref="B28:B32"/>
    <mergeCell ref="K3:K4"/>
    <mergeCell ref="J3:J4"/>
    <mergeCell ref="J9:J10"/>
    <mergeCell ref="K9:K10"/>
    <mergeCell ref="J22:J23"/>
    <mergeCell ref="K22:K23"/>
    <mergeCell ref="D9:E9"/>
    <mergeCell ref="L9:L10"/>
    <mergeCell ref="D5:E5"/>
    <mergeCell ref="D6:E6"/>
    <mergeCell ref="I6:I7"/>
    <mergeCell ref="I9:I10"/>
    <mergeCell ref="K6:K7"/>
    <mergeCell ref="L6:L7"/>
    <mergeCell ref="J31:J32"/>
    <mergeCell ref="K31:K32"/>
    <mergeCell ref="L31:L32"/>
    <mergeCell ref="J26:J27"/>
    <mergeCell ref="K26:K27"/>
    <mergeCell ref="L26:L27"/>
    <mergeCell ref="L22:L23"/>
    <mergeCell ref="J24:J25"/>
    <mergeCell ref="K24:K25"/>
    <mergeCell ref="L24:L25"/>
    <mergeCell ref="L20:L21"/>
    <mergeCell ref="J29:J30"/>
    <mergeCell ref="K29:K30"/>
    <mergeCell ref="L29:L30"/>
  </mergeCells>
  <printOptions horizontalCentered="1"/>
  <pageMargins left="0.35433070866141736" right="0.35433070866141736" top="0.3937007874015748" bottom="0.3937007874015748" header="0.5118110236220472" footer="0.5118110236220472"/>
  <pageSetup fitToHeight="2" horizontalDpi="600" verticalDpi="600" orientation="landscape" paperSize="9" scale="88" r:id="rId1"/>
  <headerFooter alignWithMargins="0"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Općina Pirovac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Tribunj</dc:creator>
  <cp:keywords/>
  <dc:description/>
  <cp:lastModifiedBy>Windows korisnik</cp:lastModifiedBy>
  <cp:lastPrinted>2021-12-10T11:09:56Z</cp:lastPrinted>
  <dcterms:created xsi:type="dcterms:W3CDTF">2013-11-27T12:08:24Z</dcterms:created>
  <dcterms:modified xsi:type="dcterms:W3CDTF">2021-12-17T14:21:14Z</dcterms:modified>
  <cp:category/>
  <cp:version/>
  <cp:contentType/>
  <cp:contentStatus/>
</cp:coreProperties>
</file>